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R:\כספים\רכש\מכרזים\מכרז חומרי ניקוי 2022\שאלות הבהרה\"/>
    </mc:Choice>
  </mc:AlternateContent>
  <xr:revisionPtr revIDLastSave="0" documentId="8_{0F7BD242-DC36-4A34-AADC-0FD8242BB2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10" i="1"/>
  <c r="G11" i="1"/>
  <c r="G106" i="1"/>
  <c r="G105" i="1"/>
  <c r="G90" i="1"/>
  <c r="G91" i="1"/>
  <c r="G92" i="1"/>
  <c r="G93" i="1"/>
  <c r="G94" i="1"/>
  <c r="G95" i="1"/>
  <c r="G97" i="1"/>
  <c r="G98" i="1"/>
  <c r="G99" i="1"/>
  <c r="G100" i="1"/>
  <c r="G101" i="1"/>
  <c r="G102" i="1"/>
  <c r="G103" i="1"/>
  <c r="G104" i="1"/>
  <c r="G89" i="1"/>
  <c r="G107" i="1" s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4" i="1"/>
  <c r="G85" i="1"/>
  <c r="G86" i="1"/>
  <c r="G66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2" i="1"/>
  <c r="G18" i="1"/>
  <c r="G16" i="1"/>
  <c r="G14" i="1"/>
  <c r="G12" i="1"/>
  <c r="G13" i="1"/>
  <c r="G15" i="1"/>
  <c r="G17" i="1"/>
  <c r="G19" i="1"/>
  <c r="G8" i="1"/>
  <c r="F107" i="1"/>
  <c r="G20" i="1" l="1"/>
  <c r="G64" i="1"/>
  <c r="G87" i="1"/>
</calcChain>
</file>

<file path=xl/sharedStrings.xml><?xml version="1.0" encoding="utf-8"?>
<sst xmlns="http://schemas.openxmlformats.org/spreadsheetml/2006/main" count="194" uniqueCount="161">
  <si>
    <t>מס'</t>
  </si>
  <si>
    <t>שם</t>
  </si>
  <si>
    <t xml:space="preserve">טישו ממחטות אף 100 יח'  </t>
  </si>
  <si>
    <t>סה"כ מוצרי נייר (ללא מע"מ)</t>
  </si>
  <si>
    <t xml:space="preserve">מתקן סבון 500 סמ"ק פלסטיק </t>
  </si>
  <si>
    <t>מטהר אויר למתקן קוקו וניל</t>
  </si>
  <si>
    <t>מברשת טלסקופ לתקרה</t>
  </si>
  <si>
    <t>מברשת שירותים עם מתקן</t>
  </si>
  <si>
    <t>דלי שטיפה שחור 10 ליטר</t>
  </si>
  <si>
    <t>פח אשפה 60 שחור + מכסה</t>
  </si>
  <si>
    <t>פח שובך אפור שיש 25 ליטר</t>
  </si>
  <si>
    <t>פח אשפה 25 ליטר + ידית מתכת</t>
  </si>
  <si>
    <t>פח דוושה 10 ליטר</t>
  </si>
  <si>
    <t>מגב פלסטיק 40 ס"מ</t>
  </si>
  <si>
    <t>מגב כחול מתכת 60 ס"מ</t>
  </si>
  <si>
    <t>יעה פלסטיק +ידית ארוכה</t>
  </si>
  <si>
    <t>מטאטא כביש 40 ס"מ גב פלסטיק</t>
  </si>
  <si>
    <t>כפפות גומי עבות</t>
  </si>
  <si>
    <t>כרית הפלא</t>
  </si>
  <si>
    <t xml:space="preserve">ממרקות ברזל </t>
  </si>
  <si>
    <t>צמר פלדה 100 גרם</t>
  </si>
  <si>
    <t>מתקן ריח חשמלי חדש-לא דיגיטלי</t>
  </si>
  <si>
    <t>סחבת מיקרופייבר לרצפה</t>
  </si>
  <si>
    <t>סחבה 50/70 לבן סופר     60 בקרטון</t>
  </si>
  <si>
    <t>צלחת ח.פ ללפתן</t>
  </si>
  <si>
    <t>צלחת ח.פ למרק</t>
  </si>
  <si>
    <t>כפיות חד פעמי 1/100</t>
  </si>
  <si>
    <t>כוס שתיה חמה 9OZ</t>
  </si>
  <si>
    <t>כוס שתיה קרה 180 סמ"ק</t>
  </si>
  <si>
    <t>כוסית ח.פ ליין</t>
  </si>
  <si>
    <t>מפת שולחן אל-בד 100 מטר לבן</t>
  </si>
  <si>
    <t>100 מטר</t>
  </si>
  <si>
    <t>מפת שולחן אל-בד 100 מטר צבעוני</t>
  </si>
  <si>
    <t>סט פלסטי לאחסון תה קפה סוכר</t>
  </si>
  <si>
    <t>כפית מנירוסטה לקפה 1/12</t>
  </si>
  <si>
    <t>צמר גפן 100 גרם</t>
  </si>
  <si>
    <t>100 גרם</t>
  </si>
  <si>
    <t>נייר אלומיניום 50 מטר רוחב 45 ס"מ</t>
  </si>
  <si>
    <t>50 מטר</t>
  </si>
  <si>
    <t>סה"כ כלים חד פעמיים (ללא מע"מ)</t>
  </si>
  <si>
    <t xml:space="preserve">עפ"י דוגמא בלבד </t>
  </si>
  <si>
    <t>כפפות ניטרל  כחולות 1/100 מידה 1/10  L</t>
  </si>
  <si>
    <t>כפפות ניטרל  כחולות 1/100 מידה 1/10  M</t>
  </si>
  <si>
    <t>כרית לניקוי כלים כסף/זהב</t>
  </si>
  <si>
    <t>מטלית מיקרופייבר לניקוי כללי 30*30</t>
  </si>
  <si>
    <t>נוזל לניקוי חלונות 750 סמ""ק (תרסיס)</t>
  </si>
  <si>
    <t>שקית אשפה 1/24 LD 50/70 1/5000 לבן</t>
  </si>
  <si>
    <t>סוכר 1 ק"ג</t>
  </si>
  <si>
    <t>תה 1 גרם  קופסא 1000 שקיקים</t>
  </si>
  <si>
    <t>מותג לדוגמא</t>
  </si>
  <si>
    <t>149 יחידות</t>
  </si>
  <si>
    <t xml:space="preserve">טבליות כלור </t>
  </si>
  <si>
    <t>1 ליטר</t>
  </si>
  <si>
    <t xml:space="preserve">חומצה לניקוי אסלות </t>
  </si>
  <si>
    <t>2 ליטר</t>
  </si>
  <si>
    <t>1  ליטר</t>
  </si>
  <si>
    <t xml:space="preserve">נוזל כלים 18% </t>
  </si>
  <si>
    <t>4 ליטר</t>
  </si>
  <si>
    <t xml:space="preserve">פוליוויקס פרקט </t>
  </si>
  <si>
    <t xml:space="preserve">נוזל רב תכליתי ג'ט </t>
  </si>
  <si>
    <t xml:space="preserve">  K-400</t>
  </si>
  <si>
    <t>תרסיס  K-300</t>
  </si>
  <si>
    <t>סבון קצף 500 מ"ל  למתקן שטיפת ידיים</t>
  </si>
  <si>
    <t>750 סמ"ק</t>
  </si>
  <si>
    <t>פח שובך אפור/ לבן שיש 50 ליטר</t>
  </si>
  <si>
    <t>סנו / דליה זוהר</t>
  </si>
  <si>
    <t>סנו/דליה זוהר</t>
  </si>
  <si>
    <t>קטגוריה 1:   מוצרי נייר</t>
  </si>
  <si>
    <t>סה"כ מוצרים לניקוי שוטף (ללא מע"מ)</t>
  </si>
  <si>
    <t>ממתיק 700 טבליות</t>
  </si>
  <si>
    <t>ממתיק סוכרזית מנות אישיות 1/1000</t>
  </si>
  <si>
    <t xml:space="preserve">כוס שתיה קרה קשיח מעוטר </t>
  </si>
  <si>
    <t>מים 0.5 ליטר</t>
  </si>
  <si>
    <t>מים 1.5 ליטר</t>
  </si>
  <si>
    <t>הרמזית / סוכרלוז</t>
  </si>
  <si>
    <t>מפיות שולחן דיספנסר 48\1</t>
  </si>
  <si>
    <t>סה"כ כלים סוכר תה קפה (ללא מע"מ)</t>
  </si>
  <si>
    <t>קטגוריה 2 חומרי ניקוי וכלי עבודה</t>
  </si>
  <si>
    <t>קטגוריה 4:   סוכר תה קפה</t>
  </si>
  <si>
    <r>
      <t xml:space="preserve">צלחת פלסטיק </t>
    </r>
    <r>
      <rPr>
        <b/>
        <u/>
        <sz val="14"/>
        <color theme="1"/>
        <rFont val="Arial"/>
        <family val="2"/>
        <scheme val="minor"/>
      </rPr>
      <t>מעוטרות קשיחות 7.5"</t>
    </r>
  </si>
  <si>
    <r>
      <t xml:space="preserve">צלחת פלסטיק </t>
    </r>
    <r>
      <rPr>
        <b/>
        <u/>
        <sz val="14"/>
        <color theme="1"/>
        <rFont val="Arial"/>
        <family val="2"/>
        <scheme val="minor"/>
      </rPr>
      <t>מעוטרות קשיחות 9"</t>
    </r>
  </si>
  <si>
    <t>קפה שחור 100 גרם עלית או שווה ערך</t>
  </si>
  <si>
    <t>קפה שחור 200 גרם עלית או שווה ערך</t>
  </si>
  <si>
    <t>נס קפה מגורען טסטר צויס או שווה ערך - 200 גרם</t>
  </si>
  <si>
    <t>קפה נמס 200 גרם עלית או שווה ערך</t>
  </si>
  <si>
    <t>נס קפה נמס  50 גרם עלית או שווה ערך</t>
  </si>
  <si>
    <t>קפה נמס אריזה אישית - עלית או שווה ערך</t>
  </si>
  <si>
    <t>קפה טורקי אריזה אישית - עלית או שווה ערך</t>
  </si>
  <si>
    <t>קפה מגורען אריזה אישית - טסטר צויס או שווה ערך</t>
  </si>
  <si>
    <t>יחידת המחיר</t>
  </si>
  <si>
    <t>1 מתקן</t>
  </si>
  <si>
    <t>אריזה של 6 יחידות</t>
  </si>
  <si>
    <t>מחיר ל-100 גרם</t>
  </si>
  <si>
    <t>מחיר ל-200 גרם</t>
  </si>
  <si>
    <t>1 ק"ג</t>
  </si>
  <si>
    <t>אריזה של 1000 יחידות</t>
  </si>
  <si>
    <t>אריזה של 200 גרם</t>
  </si>
  <si>
    <t>בקבוק 1</t>
  </si>
  <si>
    <t>מתקן לייבוש ידיים חשמלי</t>
  </si>
  <si>
    <t xml:space="preserve">מחיר מוצע לאריזה בש"ח (לא כולל מע"מ) </t>
  </si>
  <si>
    <t>קטגוריה 3:   כלים חד פעמיים (המחיר הוא לחבילה ע"פ כמות היחידות בחבילה)</t>
  </si>
  <si>
    <t>סנו / אביטל/סאסטק</t>
  </si>
  <si>
    <t>מקדם המכפלה (כמות שנתית)</t>
  </si>
  <si>
    <t>נייר טואלט טישו דו שכבתי  מתאית 100% מסיס במים 160 דף בגליל אורך גליל 18.4 תואם מתקן נייר  סעיף 2</t>
  </si>
  <si>
    <t>אביטל / סנו</t>
  </si>
  <si>
    <t>מתקן לנייר טואלט תואם לנייר המוצע על ידי הספק  וקל לשימוש עם חלונית שקופה בחזית לבקרת כמות הנייר שנותרה מנגנון נעילה מוסתר, מאפשר נעילה גם ללא מפתח.</t>
  </si>
  <si>
    <t>נספח ג'  רשימת חומרי הניקוי (המחיר ליחידה/ או חבילה ע"פ הפירוט)</t>
  </si>
  <si>
    <t>1 מיכל</t>
  </si>
  <si>
    <t>מטאטא משרד 30 ס"מ גב פלסטיק</t>
  </si>
  <si>
    <t>1 חבילה המכילה 60 סחבות</t>
  </si>
  <si>
    <t>חבילה של 100 מפיות שולחן חד שכבתי 30*30</t>
  </si>
  <si>
    <t>חבילה של 50 יחידות</t>
  </si>
  <si>
    <t xml:space="preserve">צלחת ח.פ גדולה </t>
  </si>
  <si>
    <t>מחיר משוקלל לפריט</t>
  </si>
  <si>
    <t>חבילה המכילה 48 יחידות</t>
  </si>
  <si>
    <t>חבילה המכילה 6 גלילים</t>
  </si>
  <si>
    <t>חבילה המכילה 4000 מגבות נייר</t>
  </si>
  <si>
    <t>מתקן 1</t>
  </si>
  <si>
    <t>חבילה המכילה 100 ניירות טישו</t>
  </si>
  <si>
    <t>מתקן לנייר צץ רץ - גדול, תואם לנייר המוצע</t>
  </si>
  <si>
    <t>מתקן אוטוקאט נשלף אחד אחד לנייר ידיים מותאם לנייר ברוחב 20 ס"מ מפלסטיק (או תואם לנייר ידיים המוצע)</t>
  </si>
  <si>
    <t>זוג כפפות אחד</t>
  </si>
  <si>
    <t xml:space="preserve"> מארז 1 של 48 קופסאות מפיונים</t>
  </si>
  <si>
    <t>מארז 1 של 1000 מנות אישיות</t>
  </si>
  <si>
    <t>חבילה של 12 יחידות</t>
  </si>
  <si>
    <t>חבילה של 25</t>
  </si>
  <si>
    <t>חבילה של 1000</t>
  </si>
  <si>
    <t>חבילה של 1000</t>
  </si>
  <si>
    <t>חבילה של 100 </t>
  </si>
  <si>
    <t>חבילה של 50</t>
  </si>
  <si>
    <t>חבילה של 100</t>
  </si>
  <si>
    <t>חבילה של 50</t>
  </si>
  <si>
    <t>סט 1 של 3 כלים</t>
  </si>
  <si>
    <t>מקל עץ 1.5 עם הברגה</t>
  </si>
  <si>
    <t>בוטל</t>
  </si>
  <si>
    <t>עבר קטגוריה</t>
  </si>
  <si>
    <t>-</t>
  </si>
  <si>
    <t>סקוטש ברייט  ארוז 1 מטר</t>
  </si>
  <si>
    <t>שקית אשפה 76/85 LD  1/25 (25 שקיות בגליל, 20 גלילים באריזה)</t>
  </si>
  <si>
    <t>1 יחידה</t>
  </si>
  <si>
    <t>מפת שולחן אל-בד יחיד 120/180</t>
  </si>
  <si>
    <t>חבילה של 600</t>
  </si>
  <si>
    <t>חבילה של 120</t>
  </si>
  <si>
    <t>2א</t>
  </si>
  <si>
    <t>2ב</t>
  </si>
  <si>
    <t>מתקן לנייר טואלט תואם לנייר המוצע על ידי הספק  וקל לשימוש ,מנגנון נעילה מוסתר, מאפשר נעילה גם ללא מפתח.</t>
  </si>
  <si>
    <t>יש להציע אחד מבין שני הרכיבים, אך לא את שניהם</t>
  </si>
  <si>
    <t>מתקן לטישו "סמרט" תואם לנייר סמרט המוצע</t>
  </si>
  <si>
    <t>1 גליל של 25 שקיות</t>
  </si>
  <si>
    <t xml:space="preserve">אריזה של 5 יחידות </t>
  </si>
  <si>
    <t>סקוטש שחור 17 למכונת פוליש 3M - מכיל 5 יחידות בקרטון</t>
  </si>
  <si>
    <t>נייר טישו נשלף ""סמרט"" מסיס במים מינימום 200 מטר בגליל רוחב נייר 11.8 ס"מ קוטר 18 ס"מ (או בגודל תואם למתקן לטישו סמרט - פריט 10).</t>
  </si>
  <si>
    <t>1 גליל של 50 שקיות</t>
  </si>
  <si>
    <t>נייר מגבת טישו איכותי לפחות דו שכבתי מסיס במים למתקן אוטוקאט מינימום 150 מטר בגליל רוחב עד 20 ס"מ 100% תאית (ניתן להציע רוחב נייר שונה. במקרה של רוחב נייר שונה יש לציין זאת ולהקפיד להציע מתקן מתאים - החלפת המתקנים תהיה על חשבון הספק).</t>
  </si>
  <si>
    <t>1 אריזה של 25 שקיות בודדות</t>
  </si>
  <si>
    <t>מגבות נייר צץ רץ מנייר קרפ איכותי ועמיד בפני רטיבות כמילוי למתקני מגבות ידיים גודל 20*21 (או גודל אחר ובלבד שמוצע מתקן תואם)</t>
  </si>
  <si>
    <t>שקית אשפה כבדה 100*110 LD דרגת עובי 4 (עבה במיוחד) אריזה של 25 שקיות</t>
  </si>
  <si>
    <t>מזלג חד פעמי 1/100  קשיחות שקופות</t>
  </si>
  <si>
    <t>סכין חד פעמי 1/100  קשיחות שקופות</t>
  </si>
  <si>
    <t>סוכר מנות ריבועים או מקלות 1/1000</t>
  </si>
  <si>
    <t>אריזה 1 של 700 טבליות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</si>
</sst>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7"/>
      <scheme val="minor"/>
    </font>
    <font>
      <sz val="8"/>
      <name val="Arial"/>
      <family val="2"/>
      <charset val="177"/>
      <scheme val="minor"/>
    </font>
    <font>
      <b/>
      <sz val="14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u/>
      <sz val="14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3" borderId="8" xfId="0" applyFont="1" applyFill="1" applyBorder="1" applyAlignment="1">
      <alignment horizontal="right" vertical="center" readingOrder="2"/>
    </xf>
    <xf numFmtId="0" fontId="3" fillId="3" borderId="8" xfId="0" applyFont="1" applyFill="1" applyBorder="1" applyAlignment="1">
      <alignment horizontal="center" vertical="center" readingOrder="2"/>
    </xf>
    <xf numFmtId="0" fontId="3" fillId="3" borderId="8" xfId="0" applyFont="1" applyFill="1" applyBorder="1" applyAlignment="1">
      <alignment horizontal="right" vertical="center" wrapText="1" readingOrder="2"/>
    </xf>
    <xf numFmtId="0" fontId="3" fillId="0" borderId="1" xfId="0" applyFont="1" applyBorder="1" applyAlignment="1">
      <alignment vertical="center" wrapText="1" readingOrder="2"/>
    </xf>
    <xf numFmtId="0" fontId="3" fillId="0" borderId="2" xfId="0" applyFont="1" applyBorder="1" applyAlignment="1">
      <alignment vertical="center" wrapText="1" readingOrder="2"/>
    </xf>
    <xf numFmtId="0" fontId="3" fillId="0" borderId="3" xfId="0" applyFont="1" applyBorder="1" applyAlignment="1">
      <alignment vertical="center" wrapText="1" readingOrder="2"/>
    </xf>
    <xf numFmtId="0" fontId="3" fillId="0" borderId="0" xfId="0" applyFont="1"/>
    <xf numFmtId="0" fontId="3" fillId="0" borderId="0" xfId="0" applyFont="1" applyAlignment="1">
      <alignment horizontal="justify" vertical="center" readingOrder="2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 vertical="center" readingOrder="2"/>
    </xf>
    <xf numFmtId="0" fontId="3" fillId="0" borderId="1" xfId="0" applyFont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3" fillId="3" borderId="8" xfId="0" applyFont="1" applyFill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right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right" vertical="center" readingOrder="2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5" borderId="1" xfId="0" applyFont="1" applyFill="1" applyBorder="1" applyAlignment="1">
      <alignment vertical="center" wrapText="1" readingOrder="2"/>
    </xf>
    <xf numFmtId="0" fontId="3" fillId="5" borderId="1" xfId="0" applyFont="1" applyFill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24" xfId="0" applyFont="1" applyBorder="1"/>
    <xf numFmtId="0" fontId="3" fillId="0" borderId="18" xfId="0" applyFont="1" applyBorder="1"/>
    <xf numFmtId="0" fontId="3" fillId="0" borderId="25" xfId="0" applyFont="1" applyBorder="1"/>
    <xf numFmtId="0" fontId="3" fillId="3" borderId="23" xfId="0" applyFont="1" applyFill="1" applyBorder="1"/>
    <xf numFmtId="0" fontId="2" fillId="5" borderId="9" xfId="0" applyFont="1" applyFill="1" applyBorder="1"/>
    <xf numFmtId="0" fontId="3" fillId="0" borderId="18" xfId="0" applyFont="1" applyBorder="1" applyAlignment="1">
      <alignment vertical="center" wrapText="1" readingOrder="2"/>
    </xf>
    <xf numFmtId="0" fontId="3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 readingOrder="2"/>
    </xf>
    <xf numFmtId="0" fontId="2" fillId="3" borderId="24" xfId="0" applyFont="1" applyFill="1" applyBorder="1" applyAlignment="1">
      <alignment horizontal="center" vertical="center" readingOrder="2"/>
    </xf>
    <xf numFmtId="0" fontId="2" fillId="3" borderId="26" xfId="0" applyFont="1" applyFill="1" applyBorder="1" applyAlignment="1">
      <alignment horizontal="center" vertical="center" readingOrder="2"/>
    </xf>
    <xf numFmtId="0" fontId="2" fillId="3" borderId="27" xfId="0" applyFont="1" applyFill="1" applyBorder="1" applyAlignment="1">
      <alignment horizontal="center" vertical="center" readingOrder="2"/>
    </xf>
    <xf numFmtId="0" fontId="2" fillId="2" borderId="2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readingOrder="2"/>
    </xf>
    <xf numFmtId="0" fontId="2" fillId="3" borderId="19" xfId="0" applyFont="1" applyFill="1" applyBorder="1" applyAlignment="1">
      <alignment horizontal="center" vertical="center" readingOrder="2"/>
    </xf>
    <xf numFmtId="0" fontId="2" fillId="3" borderId="20" xfId="0" applyFont="1" applyFill="1" applyBorder="1" applyAlignment="1">
      <alignment horizontal="center" vertical="center" readingOrder="2"/>
    </xf>
    <xf numFmtId="0" fontId="2" fillId="2" borderId="21" xfId="0" applyFont="1" applyFill="1" applyBorder="1" applyAlignment="1">
      <alignment horizontal="center" vertical="center" wrapText="1" readingOrder="2"/>
    </xf>
    <xf numFmtId="0" fontId="2" fillId="2" borderId="22" xfId="0" applyFont="1" applyFill="1" applyBorder="1" applyAlignment="1">
      <alignment horizontal="center" vertical="center" wrapText="1" readingOrder="2"/>
    </xf>
    <xf numFmtId="0" fontId="2" fillId="3" borderId="23" xfId="0" applyFont="1" applyFill="1" applyBorder="1" applyAlignment="1">
      <alignment horizontal="center" vertical="center" readingOrder="2"/>
    </xf>
    <xf numFmtId="0" fontId="2" fillId="3" borderId="4" xfId="0" applyFont="1" applyFill="1" applyBorder="1" applyAlignment="1">
      <alignment horizontal="center" vertical="center" readingOrder="2"/>
    </xf>
    <xf numFmtId="0" fontId="2" fillId="3" borderId="5" xfId="0" applyFont="1" applyFill="1" applyBorder="1" applyAlignment="1">
      <alignment horizontal="center" vertical="center" readingOrder="2"/>
    </xf>
    <xf numFmtId="0" fontId="2" fillId="4" borderId="17" xfId="0" applyFont="1" applyFill="1" applyBorder="1" applyAlignment="1">
      <alignment horizontal="center" readingOrder="2"/>
    </xf>
    <xf numFmtId="0" fontId="2" fillId="4" borderId="0" xfId="0" applyFont="1" applyFill="1" applyAlignment="1">
      <alignment horizontal="center" readingOrder="2"/>
    </xf>
    <xf numFmtId="0" fontId="2" fillId="4" borderId="14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2" borderId="17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2" fillId="4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right" wrapText="1" readingOrder="2"/>
    </xf>
    <xf numFmtId="0" fontId="2" fillId="4" borderId="1" xfId="0" applyFont="1" applyFill="1" applyBorder="1" applyAlignment="1">
      <alignment horizontal="right" wrapText="1" readingOrder="2"/>
    </xf>
    <xf numFmtId="0" fontId="2" fillId="4" borderId="11" xfId="0" applyFont="1" applyFill="1" applyBorder="1" applyAlignment="1">
      <alignment horizontal="right" wrapText="1" readingOrder="2"/>
    </xf>
    <xf numFmtId="0" fontId="2" fillId="4" borderId="3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4" borderId="11" xfId="0" applyFont="1" applyFill="1" applyBorder="1" applyAlignment="1">
      <alignment horizontal="center" vertical="center" wrapText="1" readingOrder="2"/>
    </xf>
    <xf numFmtId="0" fontId="2" fillId="4" borderId="13" xfId="0" applyFont="1" applyFill="1" applyBorder="1" applyAlignment="1">
      <alignment horizontal="center" wrapText="1" readingOrder="2"/>
    </xf>
    <xf numFmtId="0" fontId="2" fillId="4" borderId="15" xfId="0" applyFont="1" applyFill="1" applyBorder="1" applyAlignment="1">
      <alignment horizontal="center" wrapText="1" readingOrder="2"/>
    </xf>
    <xf numFmtId="0" fontId="2" fillId="4" borderId="10" xfId="0" applyFont="1" applyFill="1" applyBorder="1" applyAlignment="1">
      <alignment horizontal="center" wrapText="1" readingOrder="2"/>
    </xf>
    <xf numFmtId="0" fontId="2" fillId="4" borderId="3" xfId="0" applyFont="1" applyFill="1" applyBorder="1" applyAlignment="1">
      <alignment horizontal="center" wrapText="1" readingOrder="2"/>
    </xf>
    <xf numFmtId="0" fontId="2" fillId="4" borderId="1" xfId="0" applyFont="1" applyFill="1" applyBorder="1" applyAlignment="1">
      <alignment horizontal="center" wrapText="1" readingOrder="2"/>
    </xf>
    <xf numFmtId="0" fontId="2" fillId="4" borderId="11" xfId="0" applyFont="1" applyFill="1" applyBorder="1" applyAlignment="1">
      <alignment horizontal="center" wrapText="1" readingOrder="2"/>
    </xf>
    <xf numFmtId="0" fontId="3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21"/>
  <sheetViews>
    <sheetView rightToLeft="1" tabSelected="1" topLeftCell="A65" workbookViewId="0">
      <selection activeCell="E12" sqref="E12"/>
    </sheetView>
  </sheetViews>
  <sheetFormatPr defaultRowHeight="18" x14ac:dyDescent="0.25"/>
  <cols>
    <col min="1" max="1" width="11" style="7" customWidth="1"/>
    <col min="2" max="2" width="100.5" style="7" bestFit="1" customWidth="1"/>
    <col min="3" max="3" width="23.875" style="9" bestFit="1" customWidth="1"/>
    <col min="4" max="4" width="18.875" style="7" bestFit="1" customWidth="1"/>
    <col min="5" max="5" width="12" style="9" customWidth="1"/>
    <col min="6" max="6" width="15.25" style="7" customWidth="1"/>
    <col min="7" max="7" width="9" style="7"/>
    <col min="8" max="8" width="40" style="7" bestFit="1" customWidth="1"/>
    <col min="9" max="16384" width="9" style="7"/>
  </cols>
  <sheetData>
    <row r="1" spans="1:9" x14ac:dyDescent="0.25">
      <c r="A1" s="8"/>
    </row>
    <row r="2" spans="1:9" ht="40.5" customHeight="1" x14ac:dyDescent="0.25">
      <c r="A2" s="57" t="s">
        <v>106</v>
      </c>
      <c r="B2" s="58"/>
      <c r="C2" s="58"/>
      <c r="D2" s="58"/>
      <c r="E2" s="58"/>
      <c r="F2" s="58"/>
      <c r="G2" s="58"/>
    </row>
    <row r="3" spans="1:9" x14ac:dyDescent="0.25">
      <c r="A3" s="77" t="s">
        <v>0</v>
      </c>
      <c r="B3" s="71" t="s">
        <v>1</v>
      </c>
      <c r="C3" s="74" t="s">
        <v>89</v>
      </c>
      <c r="D3" s="80" t="s">
        <v>49</v>
      </c>
      <c r="E3" s="68" t="s">
        <v>102</v>
      </c>
      <c r="F3" s="59" t="s">
        <v>99</v>
      </c>
      <c r="G3" s="59" t="s">
        <v>113</v>
      </c>
    </row>
    <row r="4" spans="1:9" ht="15.75" customHeight="1" x14ac:dyDescent="0.25">
      <c r="A4" s="78"/>
      <c r="B4" s="72"/>
      <c r="C4" s="75"/>
      <c r="D4" s="81"/>
      <c r="E4" s="69"/>
      <c r="F4" s="60"/>
      <c r="G4" s="60"/>
    </row>
    <row r="5" spans="1:9" ht="39" customHeight="1" thickBot="1" x14ac:dyDescent="0.3">
      <c r="A5" s="79"/>
      <c r="B5" s="73"/>
      <c r="C5" s="76"/>
      <c r="D5" s="82"/>
      <c r="E5" s="70"/>
      <c r="F5" s="61"/>
      <c r="G5" s="61"/>
    </row>
    <row r="6" spans="1:9" ht="18" customHeight="1" x14ac:dyDescent="0.25">
      <c r="A6" s="64" t="s">
        <v>67</v>
      </c>
      <c r="B6" s="65"/>
      <c r="C6" s="65"/>
      <c r="D6" s="65"/>
      <c r="E6" s="65"/>
      <c r="F6" s="65"/>
      <c r="G6" s="65"/>
      <c r="I6" s="9"/>
    </row>
    <row r="7" spans="1:9" x14ac:dyDescent="0.25">
      <c r="A7" s="66"/>
      <c r="B7" s="43"/>
      <c r="C7" s="43"/>
      <c r="D7" s="43"/>
      <c r="E7" s="43"/>
      <c r="F7" s="43"/>
      <c r="G7" s="43"/>
      <c r="I7" s="9"/>
    </row>
    <row r="8" spans="1:9" ht="15" customHeight="1" x14ac:dyDescent="0.25">
      <c r="A8" s="67">
        <v>1</v>
      </c>
      <c r="B8" s="67" t="s">
        <v>103</v>
      </c>
      <c r="C8" s="83" t="s">
        <v>114</v>
      </c>
      <c r="D8" s="83" t="s">
        <v>101</v>
      </c>
      <c r="E8" s="42">
        <v>1000</v>
      </c>
      <c r="F8" s="42"/>
      <c r="G8" s="67">
        <f>F8*E8</f>
        <v>0</v>
      </c>
      <c r="I8" s="9"/>
    </row>
    <row r="9" spans="1:9" ht="22.5" customHeight="1" thickBot="1" x14ac:dyDescent="0.3">
      <c r="A9" s="67"/>
      <c r="B9" s="67"/>
      <c r="C9" s="83"/>
      <c r="D9" s="83"/>
      <c r="E9" s="42"/>
      <c r="F9" s="42"/>
      <c r="G9" s="67"/>
      <c r="I9" s="9"/>
    </row>
    <row r="10" spans="1:9" ht="39.75" customHeight="1" x14ac:dyDescent="0.25">
      <c r="A10" s="4" t="s">
        <v>143</v>
      </c>
      <c r="B10" s="29" t="s">
        <v>105</v>
      </c>
      <c r="C10" s="33" t="s">
        <v>117</v>
      </c>
      <c r="D10" s="25"/>
      <c r="E10" s="32">
        <v>140</v>
      </c>
      <c r="F10" s="28"/>
      <c r="G10" s="41">
        <f>F10*E10*0.95</f>
        <v>0</v>
      </c>
      <c r="H10" s="62" t="s">
        <v>146</v>
      </c>
      <c r="I10" s="9"/>
    </row>
    <row r="11" spans="1:9" ht="39.75" customHeight="1" thickBot="1" x14ac:dyDescent="0.3">
      <c r="A11" s="4" t="s">
        <v>144</v>
      </c>
      <c r="B11" s="29" t="s">
        <v>145</v>
      </c>
      <c r="C11" s="33" t="s">
        <v>117</v>
      </c>
      <c r="D11" s="25"/>
      <c r="E11" s="32">
        <v>140</v>
      </c>
      <c r="F11" s="28"/>
      <c r="G11" s="41">
        <f t="shared" ref="G11" si="0">F11*E11</f>
        <v>0</v>
      </c>
      <c r="H11" s="63"/>
      <c r="I11" s="9"/>
    </row>
    <row r="12" spans="1:9" ht="69.75" customHeight="1" x14ac:dyDescent="0.25">
      <c r="A12" s="4">
        <v>3</v>
      </c>
      <c r="B12" s="29" t="s">
        <v>153</v>
      </c>
      <c r="C12" s="33" t="s">
        <v>115</v>
      </c>
      <c r="D12" s="25"/>
      <c r="E12" s="32">
        <v>2000</v>
      </c>
      <c r="F12" s="28"/>
      <c r="G12" s="4">
        <f>F12*E12</f>
        <v>0</v>
      </c>
      <c r="I12" s="9"/>
    </row>
    <row r="13" spans="1:9" ht="36" customHeight="1" x14ac:dyDescent="0.25">
      <c r="A13" s="4">
        <v>4</v>
      </c>
      <c r="B13" s="29" t="s">
        <v>120</v>
      </c>
      <c r="C13" s="32" t="s">
        <v>90</v>
      </c>
      <c r="D13" s="25"/>
      <c r="E13" s="32">
        <v>140</v>
      </c>
      <c r="F13" s="28"/>
      <c r="G13" s="4">
        <f t="shared" ref="G13:G14" si="1">F13*E13</f>
        <v>0</v>
      </c>
      <c r="I13" s="9"/>
    </row>
    <row r="14" spans="1:9" ht="34.5" customHeight="1" x14ac:dyDescent="0.25">
      <c r="A14" s="4">
        <v>5</v>
      </c>
      <c r="B14" s="29" t="s">
        <v>155</v>
      </c>
      <c r="C14" s="32" t="s">
        <v>116</v>
      </c>
      <c r="D14" s="25"/>
      <c r="E14" s="32">
        <v>100</v>
      </c>
      <c r="F14" s="28"/>
      <c r="G14" s="4">
        <f t="shared" si="1"/>
        <v>0</v>
      </c>
      <c r="I14" s="9"/>
    </row>
    <row r="15" spans="1:9" ht="24" customHeight="1" x14ac:dyDescent="0.25">
      <c r="A15" s="4">
        <v>6</v>
      </c>
      <c r="B15" s="29" t="s">
        <v>119</v>
      </c>
      <c r="C15" s="25" t="s">
        <v>117</v>
      </c>
      <c r="D15" s="25"/>
      <c r="E15" s="32">
        <v>100</v>
      </c>
      <c r="F15" s="28"/>
      <c r="G15" s="4">
        <f t="shared" ref="G15:G16" si="2">F15*E15</f>
        <v>0</v>
      </c>
      <c r="I15" s="9"/>
    </row>
    <row r="16" spans="1:9" ht="44.25" customHeight="1" x14ac:dyDescent="0.25">
      <c r="A16" s="4">
        <v>7</v>
      </c>
      <c r="B16" s="29" t="s">
        <v>151</v>
      </c>
      <c r="C16" s="33" t="s">
        <v>115</v>
      </c>
      <c r="D16" s="25" t="s">
        <v>104</v>
      </c>
      <c r="E16" s="32">
        <v>1412</v>
      </c>
      <c r="F16" s="28"/>
      <c r="G16" s="4">
        <f t="shared" si="2"/>
        <v>0</v>
      </c>
      <c r="I16" s="9"/>
    </row>
    <row r="17" spans="1:9" ht="36.75" customHeight="1" x14ac:dyDescent="0.25">
      <c r="A17" s="12">
        <v>8</v>
      </c>
      <c r="B17" s="28" t="s">
        <v>98</v>
      </c>
      <c r="C17" s="33" t="s">
        <v>117</v>
      </c>
      <c r="D17" s="28"/>
      <c r="E17" s="32">
        <v>100</v>
      </c>
      <c r="F17" s="28"/>
      <c r="G17" s="4">
        <f t="shared" ref="G17:G18" si="3">F17*E17</f>
        <v>0</v>
      </c>
    </row>
    <row r="18" spans="1:9" ht="36.75" customHeight="1" x14ac:dyDescent="0.25">
      <c r="A18" s="4">
        <v>9</v>
      </c>
      <c r="B18" s="14" t="s">
        <v>2</v>
      </c>
      <c r="C18" s="25" t="s">
        <v>118</v>
      </c>
      <c r="D18" s="14"/>
      <c r="E18" s="32">
        <v>100</v>
      </c>
      <c r="F18" s="28"/>
      <c r="G18" s="4">
        <f t="shared" si="3"/>
        <v>0</v>
      </c>
    </row>
    <row r="19" spans="1:9" ht="37.5" customHeight="1" x14ac:dyDescent="0.25">
      <c r="A19" s="4">
        <v>10</v>
      </c>
      <c r="B19" s="14" t="s">
        <v>147</v>
      </c>
      <c r="C19" s="25" t="s">
        <v>117</v>
      </c>
      <c r="D19" s="14"/>
      <c r="E19" s="32">
        <v>50</v>
      </c>
      <c r="F19" s="28"/>
      <c r="G19" s="4">
        <f t="shared" ref="G19" si="4">F19*E19</f>
        <v>0</v>
      </c>
      <c r="I19" s="9"/>
    </row>
    <row r="20" spans="1:9" ht="30" customHeight="1" x14ac:dyDescent="0.25">
      <c r="A20" s="49" t="s">
        <v>3</v>
      </c>
      <c r="B20" s="50"/>
      <c r="C20" s="50"/>
      <c r="D20" s="50"/>
      <c r="E20" s="50"/>
      <c r="F20" s="51"/>
      <c r="G20" s="30">
        <f>SUM(G8:G19)</f>
        <v>0</v>
      </c>
      <c r="I20" s="9"/>
    </row>
    <row r="21" spans="1:9" ht="36" customHeight="1" x14ac:dyDescent="0.25">
      <c r="A21" s="52" t="s">
        <v>77</v>
      </c>
      <c r="B21" s="53"/>
      <c r="C21" s="53"/>
      <c r="D21" s="53"/>
      <c r="E21" s="53"/>
      <c r="F21" s="53"/>
      <c r="G21" s="53"/>
      <c r="I21" s="9"/>
    </row>
    <row r="22" spans="1:9" x14ac:dyDescent="0.25">
      <c r="A22" s="6">
        <v>1</v>
      </c>
      <c r="B22" s="20" t="s">
        <v>53</v>
      </c>
      <c r="C22" s="21" t="s">
        <v>52</v>
      </c>
      <c r="D22" s="22" t="s">
        <v>65</v>
      </c>
      <c r="E22" s="23">
        <v>800</v>
      </c>
      <c r="F22" s="20"/>
      <c r="G22" s="12">
        <f>F22*E22</f>
        <v>0</v>
      </c>
      <c r="I22" s="9"/>
    </row>
    <row r="23" spans="1:9" x14ac:dyDescent="0.25">
      <c r="A23" s="4">
        <v>2</v>
      </c>
      <c r="B23" s="12" t="s">
        <v>51</v>
      </c>
      <c r="C23" s="10" t="s">
        <v>50</v>
      </c>
      <c r="D23" s="14"/>
      <c r="E23" s="11">
        <v>50</v>
      </c>
      <c r="F23" s="12"/>
      <c r="G23" s="12">
        <f t="shared" ref="G23:G63" si="5">F23*E23</f>
        <v>0</v>
      </c>
      <c r="I23" s="9"/>
    </row>
    <row r="24" spans="1:9" x14ac:dyDescent="0.25">
      <c r="A24" s="4">
        <v>3</v>
      </c>
      <c r="B24" s="13" t="s">
        <v>4</v>
      </c>
      <c r="C24" s="10" t="s">
        <v>117</v>
      </c>
      <c r="D24" s="14"/>
      <c r="E24" s="11">
        <v>50</v>
      </c>
      <c r="F24" s="12"/>
      <c r="G24" s="12">
        <f t="shared" si="5"/>
        <v>0</v>
      </c>
      <c r="I24" s="9"/>
    </row>
    <row r="25" spans="1:9" x14ac:dyDescent="0.25">
      <c r="A25" s="7">
        <v>4</v>
      </c>
      <c r="B25" s="13" t="s">
        <v>56</v>
      </c>
      <c r="C25" s="10" t="s">
        <v>55</v>
      </c>
      <c r="D25" s="14" t="s">
        <v>66</v>
      </c>
      <c r="E25" s="11">
        <v>480</v>
      </c>
      <c r="F25" s="12"/>
      <c r="G25" s="12">
        <f t="shared" si="5"/>
        <v>0</v>
      </c>
      <c r="I25" s="9"/>
    </row>
    <row r="26" spans="1:9" x14ac:dyDescent="0.25">
      <c r="A26" s="4">
        <v>5</v>
      </c>
      <c r="B26" s="24" t="s">
        <v>58</v>
      </c>
      <c r="C26" s="15" t="s">
        <v>54</v>
      </c>
      <c r="D26" s="14" t="s">
        <v>66</v>
      </c>
      <c r="E26" s="9">
        <v>10</v>
      </c>
      <c r="F26" s="12"/>
      <c r="G26" s="12">
        <f t="shared" si="5"/>
        <v>0</v>
      </c>
      <c r="I26" s="9"/>
    </row>
    <row r="27" spans="1:9" x14ac:dyDescent="0.25">
      <c r="A27" s="4">
        <v>6</v>
      </c>
      <c r="B27" s="13" t="s">
        <v>59</v>
      </c>
      <c r="C27" s="10" t="s">
        <v>57</v>
      </c>
      <c r="D27" s="14"/>
      <c r="E27" s="11">
        <v>600</v>
      </c>
      <c r="F27" s="12"/>
      <c r="G27" s="12">
        <f t="shared" si="5"/>
        <v>0</v>
      </c>
      <c r="I27" s="9"/>
    </row>
    <row r="28" spans="1:9" x14ac:dyDescent="0.25">
      <c r="A28" s="4">
        <v>7</v>
      </c>
      <c r="B28" s="12" t="s">
        <v>45</v>
      </c>
      <c r="C28" s="10" t="s">
        <v>63</v>
      </c>
      <c r="D28" s="14"/>
      <c r="E28" s="11">
        <v>100</v>
      </c>
      <c r="F28" s="12"/>
      <c r="G28" s="12">
        <f t="shared" si="5"/>
        <v>0</v>
      </c>
      <c r="I28" s="9"/>
    </row>
    <row r="29" spans="1:9" ht="23.25" customHeight="1" x14ac:dyDescent="0.25">
      <c r="A29" s="4">
        <v>8</v>
      </c>
      <c r="B29" s="13" t="s">
        <v>5</v>
      </c>
      <c r="C29" s="10" t="s">
        <v>107</v>
      </c>
      <c r="D29" s="14"/>
      <c r="E29" s="11">
        <v>100</v>
      </c>
      <c r="F29" s="12"/>
      <c r="G29" s="12">
        <f t="shared" si="5"/>
        <v>0</v>
      </c>
      <c r="I29" s="9"/>
    </row>
    <row r="30" spans="1:9" x14ac:dyDescent="0.25">
      <c r="A30" s="5">
        <v>9</v>
      </c>
      <c r="B30" s="13" t="s">
        <v>62</v>
      </c>
      <c r="C30" s="10" t="s">
        <v>91</v>
      </c>
      <c r="D30" s="14"/>
      <c r="E30" s="11">
        <v>200</v>
      </c>
      <c r="F30" s="12"/>
      <c r="G30" s="12">
        <f t="shared" si="5"/>
        <v>0</v>
      </c>
      <c r="I30" s="9"/>
    </row>
    <row r="31" spans="1:9" x14ac:dyDescent="0.25">
      <c r="A31" s="4">
        <v>10</v>
      </c>
      <c r="B31" s="13" t="s">
        <v>60</v>
      </c>
      <c r="C31" s="10" t="s">
        <v>107</v>
      </c>
      <c r="D31" s="14"/>
      <c r="E31" s="11">
        <v>20</v>
      </c>
      <c r="F31" s="12"/>
      <c r="G31" s="12">
        <f t="shared" si="5"/>
        <v>0</v>
      </c>
    </row>
    <row r="32" spans="1:9" x14ac:dyDescent="0.25">
      <c r="A32" s="4">
        <v>11</v>
      </c>
      <c r="B32" s="13" t="s">
        <v>61</v>
      </c>
      <c r="C32" s="10" t="s">
        <v>107</v>
      </c>
      <c r="D32" s="14"/>
      <c r="E32" s="11">
        <v>20</v>
      </c>
      <c r="F32" s="12"/>
      <c r="G32" s="12">
        <f t="shared" si="5"/>
        <v>0</v>
      </c>
      <c r="I32" s="9"/>
    </row>
    <row r="33" spans="1:7" x14ac:dyDescent="0.25">
      <c r="A33" s="4">
        <v>12</v>
      </c>
      <c r="B33" s="13" t="s">
        <v>6</v>
      </c>
      <c r="C33" s="10">
        <v>1</v>
      </c>
      <c r="D33" s="14"/>
      <c r="E33" s="11">
        <v>10</v>
      </c>
      <c r="F33" s="12"/>
      <c r="G33" s="12">
        <f t="shared" si="5"/>
        <v>0</v>
      </c>
    </row>
    <row r="34" spans="1:7" x14ac:dyDescent="0.25">
      <c r="A34" s="4">
        <v>13</v>
      </c>
      <c r="B34" s="13" t="s">
        <v>7</v>
      </c>
      <c r="C34" s="10">
        <v>1</v>
      </c>
      <c r="D34" s="14"/>
      <c r="E34" s="11">
        <v>200</v>
      </c>
      <c r="F34" s="12"/>
      <c r="G34" s="12">
        <f t="shared" si="5"/>
        <v>0</v>
      </c>
    </row>
    <row r="35" spans="1:7" x14ac:dyDescent="0.25">
      <c r="A35" s="4">
        <v>14</v>
      </c>
      <c r="B35" s="13" t="s">
        <v>8</v>
      </c>
      <c r="C35" s="10">
        <v>1</v>
      </c>
      <c r="D35" s="14"/>
      <c r="E35" s="11">
        <v>10</v>
      </c>
      <c r="F35" s="12"/>
      <c r="G35" s="12">
        <f t="shared" si="5"/>
        <v>0</v>
      </c>
    </row>
    <row r="36" spans="1:7" x14ac:dyDescent="0.25">
      <c r="A36" s="4">
        <v>15</v>
      </c>
      <c r="B36" s="13" t="s">
        <v>9</v>
      </c>
      <c r="C36" s="10">
        <v>1</v>
      </c>
      <c r="D36" s="14"/>
      <c r="E36" s="11">
        <v>10</v>
      </c>
      <c r="F36" s="12"/>
      <c r="G36" s="12">
        <f t="shared" si="5"/>
        <v>0</v>
      </c>
    </row>
    <row r="37" spans="1:7" x14ac:dyDescent="0.25">
      <c r="A37" s="4">
        <v>16</v>
      </c>
      <c r="B37" s="13" t="s">
        <v>134</v>
      </c>
      <c r="C37" s="10" t="s">
        <v>136</v>
      </c>
      <c r="D37" s="14"/>
      <c r="E37" s="11" t="s">
        <v>136</v>
      </c>
      <c r="F37" s="12"/>
      <c r="G37" s="12" t="s">
        <v>136</v>
      </c>
    </row>
    <row r="38" spans="1:7" x14ac:dyDescent="0.25">
      <c r="A38" s="4">
        <v>17</v>
      </c>
      <c r="B38" s="13" t="s">
        <v>10</v>
      </c>
      <c r="C38" s="10">
        <v>1</v>
      </c>
      <c r="D38" s="14"/>
      <c r="E38" s="11">
        <v>10</v>
      </c>
      <c r="F38" s="12"/>
      <c r="G38" s="12">
        <f t="shared" si="5"/>
        <v>0</v>
      </c>
    </row>
    <row r="39" spans="1:7" x14ac:dyDescent="0.25">
      <c r="A39" s="4">
        <v>18</v>
      </c>
      <c r="B39" s="13" t="s">
        <v>64</v>
      </c>
      <c r="C39" s="10">
        <v>1</v>
      </c>
      <c r="D39" s="14"/>
      <c r="E39" s="11">
        <v>10</v>
      </c>
      <c r="F39" s="12"/>
      <c r="G39" s="12">
        <f t="shared" si="5"/>
        <v>0</v>
      </c>
    </row>
    <row r="40" spans="1:7" x14ac:dyDescent="0.25">
      <c r="A40" s="4">
        <v>19</v>
      </c>
      <c r="B40" s="13" t="s">
        <v>11</v>
      </c>
      <c r="C40" s="10">
        <v>1</v>
      </c>
      <c r="D40" s="14"/>
      <c r="E40" s="11">
        <v>10</v>
      </c>
      <c r="F40" s="12"/>
      <c r="G40" s="12">
        <f t="shared" si="5"/>
        <v>0</v>
      </c>
    </row>
    <row r="41" spans="1:7" x14ac:dyDescent="0.25">
      <c r="A41" s="4">
        <v>20</v>
      </c>
      <c r="B41" s="13" t="s">
        <v>12</v>
      </c>
      <c r="C41" s="10">
        <v>1</v>
      </c>
      <c r="D41" s="14"/>
      <c r="E41" s="11">
        <v>10</v>
      </c>
      <c r="F41" s="12"/>
      <c r="G41" s="12">
        <f t="shared" si="5"/>
        <v>0</v>
      </c>
    </row>
    <row r="42" spans="1:7" x14ac:dyDescent="0.25">
      <c r="A42" s="7">
        <v>21</v>
      </c>
      <c r="B42" s="13" t="s">
        <v>13</v>
      </c>
      <c r="C42" s="10">
        <v>1</v>
      </c>
      <c r="D42" s="4"/>
      <c r="E42" s="11">
        <v>10</v>
      </c>
      <c r="F42" s="12"/>
      <c r="G42" s="12">
        <f t="shared" si="5"/>
        <v>0</v>
      </c>
    </row>
    <row r="43" spans="1:7" x14ac:dyDescent="0.25">
      <c r="A43" s="4">
        <v>22</v>
      </c>
      <c r="B43" s="13" t="s">
        <v>14</v>
      </c>
      <c r="C43" s="10">
        <v>1</v>
      </c>
      <c r="D43" s="14"/>
      <c r="E43" s="11">
        <v>10</v>
      </c>
      <c r="F43" s="12"/>
      <c r="G43" s="12">
        <f t="shared" si="5"/>
        <v>0</v>
      </c>
    </row>
    <row r="44" spans="1:7" x14ac:dyDescent="0.25">
      <c r="A44" s="4">
        <v>23</v>
      </c>
      <c r="B44" s="13" t="s">
        <v>15</v>
      </c>
      <c r="C44" s="10">
        <v>1</v>
      </c>
      <c r="D44" s="14"/>
      <c r="E44" s="11">
        <v>10</v>
      </c>
      <c r="F44" s="12"/>
      <c r="G44" s="12">
        <f t="shared" si="5"/>
        <v>0</v>
      </c>
    </row>
    <row r="45" spans="1:7" x14ac:dyDescent="0.25">
      <c r="A45" s="4">
        <v>24</v>
      </c>
      <c r="B45" s="13" t="s">
        <v>108</v>
      </c>
      <c r="C45" s="10">
        <v>1</v>
      </c>
      <c r="D45" s="25"/>
      <c r="E45" s="11">
        <v>10</v>
      </c>
      <c r="F45" s="12"/>
      <c r="G45" s="12">
        <f t="shared" si="5"/>
        <v>0</v>
      </c>
    </row>
    <row r="46" spans="1:7" x14ac:dyDescent="0.25">
      <c r="A46" s="4">
        <v>25</v>
      </c>
      <c r="B46" s="13" t="s">
        <v>16</v>
      </c>
      <c r="C46" s="10">
        <v>1</v>
      </c>
      <c r="D46" s="14"/>
      <c r="E46" s="11">
        <v>10</v>
      </c>
      <c r="F46" s="12"/>
      <c r="G46" s="12">
        <f t="shared" si="5"/>
        <v>0</v>
      </c>
    </row>
    <row r="47" spans="1:7" x14ac:dyDescent="0.25">
      <c r="A47" s="4">
        <v>26</v>
      </c>
      <c r="B47" s="24" t="s">
        <v>133</v>
      </c>
      <c r="C47" s="15">
        <v>1</v>
      </c>
      <c r="D47" s="26"/>
      <c r="E47" s="16">
        <v>100</v>
      </c>
      <c r="F47" s="17"/>
      <c r="G47" s="12">
        <f t="shared" si="5"/>
        <v>0</v>
      </c>
    </row>
    <row r="48" spans="1:7" x14ac:dyDescent="0.25">
      <c r="A48" s="7">
        <v>27</v>
      </c>
      <c r="B48" s="18" t="s">
        <v>41</v>
      </c>
      <c r="C48" s="10">
        <v>1</v>
      </c>
      <c r="D48" s="14"/>
      <c r="E48" s="11">
        <v>100</v>
      </c>
      <c r="F48" s="12"/>
      <c r="G48" s="12">
        <f t="shared" si="5"/>
        <v>0</v>
      </c>
    </row>
    <row r="49" spans="1:7" x14ac:dyDescent="0.25">
      <c r="A49" s="4">
        <v>28</v>
      </c>
      <c r="B49" s="18" t="s">
        <v>42</v>
      </c>
      <c r="C49" s="10">
        <v>1</v>
      </c>
      <c r="D49" s="14"/>
      <c r="E49" s="11">
        <v>100</v>
      </c>
      <c r="F49" s="12"/>
      <c r="G49" s="12">
        <f t="shared" si="5"/>
        <v>0</v>
      </c>
    </row>
    <row r="50" spans="1:7" x14ac:dyDescent="0.25">
      <c r="A50" s="4">
        <v>29</v>
      </c>
      <c r="B50" s="13" t="s">
        <v>17</v>
      </c>
      <c r="C50" s="10" t="s">
        <v>121</v>
      </c>
      <c r="D50" s="14"/>
      <c r="E50" s="11">
        <v>100</v>
      </c>
      <c r="F50" s="12"/>
      <c r="G50" s="12">
        <f t="shared" si="5"/>
        <v>0</v>
      </c>
    </row>
    <row r="51" spans="1:7" x14ac:dyDescent="0.25">
      <c r="A51" s="4">
        <v>30</v>
      </c>
      <c r="B51" s="13" t="s">
        <v>18</v>
      </c>
      <c r="C51" s="10">
        <v>1</v>
      </c>
      <c r="D51" s="14"/>
      <c r="E51" s="11">
        <v>100</v>
      </c>
      <c r="F51" s="12"/>
      <c r="G51" s="12">
        <f t="shared" si="5"/>
        <v>0</v>
      </c>
    </row>
    <row r="52" spans="1:7" x14ac:dyDescent="0.25">
      <c r="A52" s="4">
        <v>31</v>
      </c>
      <c r="B52" s="12" t="s">
        <v>43</v>
      </c>
      <c r="C52" s="10">
        <v>6</v>
      </c>
      <c r="D52" s="14"/>
      <c r="E52" s="11">
        <v>500</v>
      </c>
      <c r="F52" s="12"/>
      <c r="G52" s="12">
        <f t="shared" si="5"/>
        <v>0</v>
      </c>
    </row>
    <row r="53" spans="1:7" x14ac:dyDescent="0.25">
      <c r="A53" s="4">
        <v>32</v>
      </c>
      <c r="B53" s="13" t="s">
        <v>19</v>
      </c>
      <c r="C53" s="10">
        <v>24</v>
      </c>
      <c r="D53" s="14"/>
      <c r="E53" s="11">
        <v>10</v>
      </c>
      <c r="F53" s="12"/>
      <c r="G53" s="12">
        <f t="shared" si="5"/>
        <v>0</v>
      </c>
    </row>
    <row r="54" spans="1:7" x14ac:dyDescent="0.25">
      <c r="A54" s="7">
        <v>33</v>
      </c>
      <c r="B54" s="13" t="s">
        <v>20</v>
      </c>
      <c r="C54" s="10">
        <v>1</v>
      </c>
      <c r="D54" s="14"/>
      <c r="E54" s="11">
        <v>10</v>
      </c>
      <c r="F54" s="12"/>
      <c r="G54" s="12">
        <f t="shared" si="5"/>
        <v>0</v>
      </c>
    </row>
    <row r="55" spans="1:7" x14ac:dyDescent="0.25">
      <c r="A55" s="4">
        <v>34</v>
      </c>
      <c r="B55" s="18" t="s">
        <v>137</v>
      </c>
      <c r="C55" s="10">
        <v>1</v>
      </c>
      <c r="D55" s="14"/>
      <c r="E55" s="11">
        <v>100</v>
      </c>
      <c r="F55" s="12"/>
      <c r="G55" s="12">
        <f t="shared" si="5"/>
        <v>0</v>
      </c>
    </row>
    <row r="56" spans="1:7" x14ac:dyDescent="0.25">
      <c r="A56" s="4">
        <v>35</v>
      </c>
      <c r="B56" s="18" t="s">
        <v>150</v>
      </c>
      <c r="C56" s="10" t="s">
        <v>149</v>
      </c>
      <c r="D56" s="14"/>
      <c r="E56" s="11">
        <v>10</v>
      </c>
      <c r="F56" s="12"/>
      <c r="G56" s="12">
        <f t="shared" si="5"/>
        <v>0</v>
      </c>
    </row>
    <row r="57" spans="1:7" x14ac:dyDescent="0.25">
      <c r="A57" s="4">
        <v>36</v>
      </c>
      <c r="B57" s="13" t="s">
        <v>21</v>
      </c>
      <c r="C57" s="10" t="s">
        <v>117</v>
      </c>
      <c r="D57" s="14"/>
      <c r="E57" s="11">
        <v>100</v>
      </c>
      <c r="F57" s="12"/>
      <c r="G57" s="12">
        <f t="shared" si="5"/>
        <v>0</v>
      </c>
    </row>
    <row r="58" spans="1:7" x14ac:dyDescent="0.25">
      <c r="A58" s="4">
        <v>37</v>
      </c>
      <c r="B58" s="18" t="s">
        <v>46</v>
      </c>
      <c r="C58" s="10" t="s">
        <v>152</v>
      </c>
      <c r="D58" s="14"/>
      <c r="E58" s="11">
        <v>500</v>
      </c>
      <c r="F58" s="12"/>
      <c r="G58" s="12">
        <f t="shared" si="5"/>
        <v>0</v>
      </c>
    </row>
    <row r="59" spans="1:7" x14ac:dyDescent="0.25">
      <c r="A59" s="4">
        <v>38</v>
      </c>
      <c r="B59" s="18" t="s">
        <v>138</v>
      </c>
      <c r="C59" s="10" t="s">
        <v>148</v>
      </c>
      <c r="D59" s="14"/>
      <c r="E59" s="11">
        <v>200</v>
      </c>
      <c r="F59" s="12"/>
      <c r="G59" s="12">
        <f t="shared" si="5"/>
        <v>0</v>
      </c>
    </row>
    <row r="60" spans="1:7" x14ac:dyDescent="0.25">
      <c r="A60" s="7">
        <v>39</v>
      </c>
      <c r="B60" s="18" t="s">
        <v>156</v>
      </c>
      <c r="C60" s="10" t="s">
        <v>154</v>
      </c>
      <c r="D60" s="14"/>
      <c r="E60" s="11">
        <v>200</v>
      </c>
      <c r="F60" s="12"/>
      <c r="G60" s="12">
        <f t="shared" si="5"/>
        <v>0</v>
      </c>
    </row>
    <row r="61" spans="1:7" x14ac:dyDescent="0.25">
      <c r="A61" s="4">
        <v>40</v>
      </c>
      <c r="B61" s="13" t="s">
        <v>22</v>
      </c>
      <c r="C61" s="10">
        <v>1</v>
      </c>
      <c r="D61" s="14"/>
      <c r="E61" s="11">
        <v>1000</v>
      </c>
      <c r="F61" s="12"/>
      <c r="G61" s="12">
        <f t="shared" si="5"/>
        <v>0</v>
      </c>
    </row>
    <row r="62" spans="1:7" x14ac:dyDescent="0.25">
      <c r="A62" s="4">
        <v>41</v>
      </c>
      <c r="B62" s="13" t="s">
        <v>23</v>
      </c>
      <c r="C62" s="10" t="s">
        <v>109</v>
      </c>
      <c r="D62" s="14"/>
      <c r="E62" s="11">
        <v>10</v>
      </c>
      <c r="F62" s="12"/>
      <c r="G62" s="12">
        <f t="shared" si="5"/>
        <v>0</v>
      </c>
    </row>
    <row r="63" spans="1:7" ht="18.75" thickBot="1" x14ac:dyDescent="0.3">
      <c r="A63" s="4">
        <v>42</v>
      </c>
      <c r="B63" s="12" t="s">
        <v>44</v>
      </c>
      <c r="C63" s="10">
        <v>1</v>
      </c>
      <c r="D63" s="14"/>
      <c r="E63" s="11">
        <v>1000</v>
      </c>
      <c r="F63" s="12"/>
      <c r="G63" s="12">
        <f t="shared" si="5"/>
        <v>0</v>
      </c>
    </row>
    <row r="64" spans="1:7" ht="18.75" thickBot="1" x14ac:dyDescent="0.3">
      <c r="B64" s="54" t="s">
        <v>68</v>
      </c>
      <c r="C64" s="55"/>
      <c r="D64" s="55"/>
      <c r="E64" s="55"/>
      <c r="F64" s="56"/>
      <c r="G64" s="40">
        <f>SUM(G22:G63)</f>
        <v>0</v>
      </c>
    </row>
    <row r="65" spans="1:7" ht="42.75" customHeight="1" x14ac:dyDescent="0.25">
      <c r="A65" s="43" t="s">
        <v>100</v>
      </c>
      <c r="B65" s="43"/>
      <c r="C65" s="43"/>
      <c r="D65" s="43"/>
      <c r="E65" s="43"/>
      <c r="F65" s="43"/>
      <c r="G65" s="43"/>
    </row>
    <row r="66" spans="1:7" x14ac:dyDescent="0.25">
      <c r="A66" s="6">
        <v>1</v>
      </c>
      <c r="B66" s="27" t="s">
        <v>112</v>
      </c>
      <c r="C66" s="34" t="s">
        <v>111</v>
      </c>
      <c r="D66" s="22"/>
      <c r="E66" s="23">
        <v>200</v>
      </c>
      <c r="F66" s="36"/>
      <c r="G66" s="12">
        <f>F66*E66</f>
        <v>0</v>
      </c>
    </row>
    <row r="67" spans="1:7" x14ac:dyDescent="0.25">
      <c r="A67" s="4">
        <v>2</v>
      </c>
      <c r="B67" s="13" t="s">
        <v>24</v>
      </c>
      <c r="C67" s="25" t="s">
        <v>125</v>
      </c>
      <c r="D67" s="14"/>
      <c r="E67" s="11">
        <v>10</v>
      </c>
      <c r="F67" s="37"/>
      <c r="G67" s="12">
        <f t="shared" ref="G67:G86" si="6">F67*E67</f>
        <v>0</v>
      </c>
    </row>
    <row r="68" spans="1:7" x14ac:dyDescent="0.25">
      <c r="A68" s="4">
        <v>3</v>
      </c>
      <c r="B68" s="13" t="s">
        <v>25</v>
      </c>
      <c r="C68" s="25" t="s">
        <v>125</v>
      </c>
      <c r="D68" s="14"/>
      <c r="E68" s="11">
        <v>200</v>
      </c>
      <c r="F68" s="37"/>
      <c r="G68" s="12">
        <f t="shared" si="6"/>
        <v>0</v>
      </c>
    </row>
    <row r="69" spans="1:7" x14ac:dyDescent="0.25">
      <c r="A69" s="4">
        <v>4</v>
      </c>
      <c r="B69" s="12" t="s">
        <v>79</v>
      </c>
      <c r="C69" s="25" t="s">
        <v>126</v>
      </c>
      <c r="D69" s="14"/>
      <c r="E69" s="11">
        <v>10</v>
      </c>
      <c r="F69" s="37"/>
      <c r="G69" s="12">
        <f t="shared" si="6"/>
        <v>0</v>
      </c>
    </row>
    <row r="70" spans="1:7" x14ac:dyDescent="0.25">
      <c r="A70" s="4">
        <v>5</v>
      </c>
      <c r="B70" s="12" t="s">
        <v>80</v>
      </c>
      <c r="C70" s="25" t="s">
        <v>126</v>
      </c>
      <c r="D70" s="14"/>
      <c r="E70" s="11">
        <v>10</v>
      </c>
      <c r="F70" s="37"/>
      <c r="G70" s="12">
        <f t="shared" si="6"/>
        <v>0</v>
      </c>
    </row>
    <row r="71" spans="1:7" x14ac:dyDescent="0.25">
      <c r="A71" s="4">
        <v>6</v>
      </c>
      <c r="B71" s="13" t="s">
        <v>110</v>
      </c>
      <c r="C71" s="25" t="s">
        <v>127</v>
      </c>
      <c r="D71" s="14"/>
      <c r="E71" s="11">
        <v>50</v>
      </c>
      <c r="F71" s="37"/>
      <c r="G71" s="12">
        <f t="shared" si="6"/>
        <v>0</v>
      </c>
    </row>
    <row r="72" spans="1:7" x14ac:dyDescent="0.25">
      <c r="A72" s="4">
        <v>7</v>
      </c>
      <c r="B72" s="13" t="s">
        <v>26</v>
      </c>
      <c r="C72" s="25" t="s">
        <v>128</v>
      </c>
      <c r="D72" s="14"/>
      <c r="E72" s="11">
        <v>100</v>
      </c>
      <c r="F72" s="37"/>
      <c r="G72" s="12">
        <f t="shared" si="6"/>
        <v>0</v>
      </c>
    </row>
    <row r="73" spans="1:7" x14ac:dyDescent="0.25">
      <c r="A73" s="4">
        <v>8</v>
      </c>
      <c r="B73" s="13" t="s">
        <v>157</v>
      </c>
      <c r="C73" s="25" t="s">
        <v>128</v>
      </c>
      <c r="D73" s="14"/>
      <c r="E73" s="11">
        <v>50</v>
      </c>
      <c r="F73" s="37"/>
      <c r="G73" s="12">
        <f t="shared" si="6"/>
        <v>0</v>
      </c>
    </row>
    <row r="74" spans="1:7" x14ac:dyDescent="0.25">
      <c r="A74" s="4">
        <v>9</v>
      </c>
      <c r="B74" s="13" t="s">
        <v>158</v>
      </c>
      <c r="C74" s="25" t="s">
        <v>128</v>
      </c>
      <c r="D74" s="14"/>
      <c r="E74" s="11">
        <v>50</v>
      </c>
      <c r="F74" s="37"/>
      <c r="G74" s="12">
        <f t="shared" si="6"/>
        <v>0</v>
      </c>
    </row>
    <row r="75" spans="1:7" x14ac:dyDescent="0.25">
      <c r="A75" s="4">
        <v>10</v>
      </c>
      <c r="B75" s="13" t="s">
        <v>27</v>
      </c>
      <c r="C75" s="25" t="s">
        <v>129</v>
      </c>
      <c r="D75" s="14" t="s">
        <v>40</v>
      </c>
      <c r="E75" s="11">
        <v>3000</v>
      </c>
      <c r="F75" s="37"/>
      <c r="G75" s="12">
        <f t="shared" si="6"/>
        <v>0</v>
      </c>
    </row>
    <row r="76" spans="1:7" x14ac:dyDescent="0.25">
      <c r="A76" s="4">
        <v>11</v>
      </c>
      <c r="B76" s="13" t="s">
        <v>28</v>
      </c>
      <c r="C76" s="25" t="s">
        <v>130</v>
      </c>
      <c r="D76" s="14" t="s">
        <v>40</v>
      </c>
      <c r="E76" s="11">
        <v>1000</v>
      </c>
      <c r="F76" s="37"/>
      <c r="G76" s="12">
        <f t="shared" si="6"/>
        <v>0</v>
      </c>
    </row>
    <row r="77" spans="1:7" x14ac:dyDescent="0.25">
      <c r="A77" s="4">
        <v>12</v>
      </c>
      <c r="B77" s="12" t="s">
        <v>71</v>
      </c>
      <c r="C77" s="25" t="s">
        <v>126</v>
      </c>
      <c r="D77" s="14"/>
      <c r="E77" s="11">
        <v>10</v>
      </c>
      <c r="F77" s="37"/>
      <c r="G77" s="12">
        <f t="shared" si="6"/>
        <v>0</v>
      </c>
    </row>
    <row r="78" spans="1:7" ht="27" customHeight="1" x14ac:dyDescent="0.25">
      <c r="A78" s="4">
        <v>13</v>
      </c>
      <c r="B78" s="13" t="s">
        <v>29</v>
      </c>
      <c r="C78" s="25" t="s">
        <v>131</v>
      </c>
      <c r="D78" s="14"/>
      <c r="E78" s="11">
        <v>100</v>
      </c>
      <c r="F78" s="37"/>
      <c r="G78" s="12">
        <f t="shared" si="6"/>
        <v>0</v>
      </c>
    </row>
    <row r="79" spans="1:7" ht="32.25" customHeight="1" x14ac:dyDescent="0.25">
      <c r="A79" s="4">
        <v>14</v>
      </c>
      <c r="B79" s="13" t="s">
        <v>30</v>
      </c>
      <c r="C79" s="25" t="s">
        <v>31</v>
      </c>
      <c r="D79" s="14"/>
      <c r="E79" s="11">
        <v>10</v>
      </c>
      <c r="F79" s="37"/>
      <c r="G79" s="12">
        <f t="shared" si="6"/>
        <v>0</v>
      </c>
    </row>
    <row r="80" spans="1:7" ht="18" customHeight="1" x14ac:dyDescent="0.25">
      <c r="A80" s="4">
        <v>15</v>
      </c>
      <c r="B80" s="13" t="s">
        <v>32</v>
      </c>
      <c r="C80" s="25" t="s">
        <v>31</v>
      </c>
      <c r="D80" s="14"/>
      <c r="E80" s="11">
        <v>40</v>
      </c>
      <c r="F80" s="37"/>
      <c r="G80" s="12">
        <f t="shared" si="6"/>
        <v>0</v>
      </c>
    </row>
    <row r="81" spans="1:7" x14ac:dyDescent="0.25">
      <c r="A81" s="4">
        <v>16</v>
      </c>
      <c r="B81" s="13" t="s">
        <v>140</v>
      </c>
      <c r="C81" s="25" t="s">
        <v>139</v>
      </c>
      <c r="D81" s="14"/>
      <c r="E81" s="11">
        <v>10</v>
      </c>
      <c r="F81" s="37"/>
      <c r="G81" s="12">
        <f t="shared" si="6"/>
        <v>0</v>
      </c>
    </row>
    <row r="82" spans="1:7" x14ac:dyDescent="0.25">
      <c r="A82" s="4">
        <v>17</v>
      </c>
      <c r="B82" s="13" t="s">
        <v>135</v>
      </c>
      <c r="C82" s="25" t="s">
        <v>136</v>
      </c>
      <c r="D82" s="14"/>
      <c r="E82" s="11" t="s">
        <v>136</v>
      </c>
      <c r="F82" s="37"/>
      <c r="G82" s="12" t="s">
        <v>136</v>
      </c>
    </row>
    <row r="83" spans="1:7" x14ac:dyDescent="0.25">
      <c r="A83" s="4">
        <v>18</v>
      </c>
      <c r="B83" s="24" t="s">
        <v>135</v>
      </c>
      <c r="C83" s="35" t="s">
        <v>136</v>
      </c>
      <c r="D83" s="26"/>
      <c r="E83" s="16" t="s">
        <v>136</v>
      </c>
      <c r="F83" s="38"/>
      <c r="G83" s="12" t="s">
        <v>136</v>
      </c>
    </row>
    <row r="84" spans="1:7" x14ac:dyDescent="0.25">
      <c r="A84" s="4">
        <v>19</v>
      </c>
      <c r="B84" s="13" t="s">
        <v>35</v>
      </c>
      <c r="C84" s="25" t="s">
        <v>36</v>
      </c>
      <c r="D84" s="14"/>
      <c r="E84" s="11">
        <v>10</v>
      </c>
      <c r="F84" s="37"/>
      <c r="G84" s="12">
        <f t="shared" si="6"/>
        <v>0</v>
      </c>
    </row>
    <row r="85" spans="1:7" x14ac:dyDescent="0.25">
      <c r="A85" s="4">
        <v>20</v>
      </c>
      <c r="B85" s="13" t="s">
        <v>37</v>
      </c>
      <c r="C85" s="25" t="s">
        <v>38</v>
      </c>
      <c r="D85" s="14"/>
      <c r="E85" s="11">
        <v>20</v>
      </c>
      <c r="F85" s="37"/>
      <c r="G85" s="12">
        <f t="shared" si="6"/>
        <v>0</v>
      </c>
    </row>
    <row r="86" spans="1:7" ht="36" x14ac:dyDescent="0.25">
      <c r="A86" s="4">
        <v>21</v>
      </c>
      <c r="B86" s="12" t="s">
        <v>75</v>
      </c>
      <c r="C86" s="32" t="s">
        <v>122</v>
      </c>
      <c r="D86" s="12"/>
      <c r="E86" s="11">
        <v>40</v>
      </c>
      <c r="F86" s="37"/>
      <c r="G86" s="12">
        <f t="shared" si="6"/>
        <v>0</v>
      </c>
    </row>
    <row r="87" spans="1:7" x14ac:dyDescent="0.25">
      <c r="A87" s="4"/>
      <c r="B87" s="44" t="s">
        <v>39</v>
      </c>
      <c r="C87" s="45"/>
      <c r="D87" s="45"/>
      <c r="E87" s="45"/>
      <c r="F87" s="46"/>
      <c r="G87" s="31">
        <f>SUM(G66:G86)</f>
        <v>0</v>
      </c>
    </row>
    <row r="88" spans="1:7" ht="21" customHeight="1" x14ac:dyDescent="0.25">
      <c r="A88" s="47" t="s">
        <v>78</v>
      </c>
      <c r="B88" s="48"/>
      <c r="C88" s="48"/>
      <c r="D88" s="48"/>
      <c r="E88" s="48"/>
      <c r="F88" s="48"/>
      <c r="G88" s="48"/>
    </row>
    <row r="89" spans="1:7" ht="21.75" customHeight="1" x14ac:dyDescent="0.25">
      <c r="A89" s="4">
        <v>1</v>
      </c>
      <c r="B89" s="27" t="s">
        <v>81</v>
      </c>
      <c r="C89" s="23" t="s">
        <v>92</v>
      </c>
      <c r="D89" s="20"/>
      <c r="E89" s="23">
        <v>400</v>
      </c>
      <c r="F89" s="36"/>
      <c r="G89" s="12">
        <f>F89*E89</f>
        <v>0</v>
      </c>
    </row>
    <row r="90" spans="1:7" ht="21.75" customHeight="1" x14ac:dyDescent="0.25">
      <c r="A90" s="4">
        <v>2</v>
      </c>
      <c r="B90" s="13" t="s">
        <v>82</v>
      </c>
      <c r="C90" s="11" t="s">
        <v>93</v>
      </c>
      <c r="D90" s="12"/>
      <c r="E90" s="11">
        <v>600</v>
      </c>
      <c r="F90" s="37"/>
      <c r="G90" s="12">
        <f t="shared" ref="G90:G103" si="7">F90*E90</f>
        <v>0</v>
      </c>
    </row>
    <row r="91" spans="1:7" x14ac:dyDescent="0.25">
      <c r="A91" s="4">
        <v>3</v>
      </c>
      <c r="B91" s="13" t="s">
        <v>47</v>
      </c>
      <c r="C91" s="11" t="s">
        <v>94</v>
      </c>
      <c r="D91" s="12"/>
      <c r="E91" s="11">
        <v>200</v>
      </c>
      <c r="F91" s="37"/>
      <c r="G91" s="12">
        <f t="shared" si="7"/>
        <v>0</v>
      </c>
    </row>
    <row r="92" spans="1:7" x14ac:dyDescent="0.25">
      <c r="A92" s="4">
        <v>4</v>
      </c>
      <c r="B92" s="12" t="s">
        <v>159</v>
      </c>
      <c r="C92" s="11" t="s">
        <v>95</v>
      </c>
      <c r="D92" s="12"/>
      <c r="E92" s="11">
        <v>10</v>
      </c>
      <c r="F92" s="37"/>
      <c r="G92" s="12">
        <f t="shared" si="7"/>
        <v>0</v>
      </c>
    </row>
    <row r="93" spans="1:7" x14ac:dyDescent="0.25">
      <c r="A93" s="4">
        <v>5</v>
      </c>
      <c r="B93" s="13" t="s">
        <v>83</v>
      </c>
      <c r="C93" s="11" t="s">
        <v>96</v>
      </c>
      <c r="D93" s="12"/>
      <c r="E93" s="11">
        <v>200</v>
      </c>
      <c r="F93" s="37"/>
      <c r="G93" s="12">
        <f t="shared" si="7"/>
        <v>0</v>
      </c>
    </row>
    <row r="94" spans="1:7" x14ac:dyDescent="0.25">
      <c r="A94" s="4">
        <v>6</v>
      </c>
      <c r="B94" s="13" t="s">
        <v>84</v>
      </c>
      <c r="C94" s="11">
        <v>12</v>
      </c>
      <c r="D94" s="12"/>
      <c r="E94" s="11">
        <v>100</v>
      </c>
      <c r="F94" s="37"/>
      <c r="G94" s="12">
        <f t="shared" si="7"/>
        <v>0</v>
      </c>
    </row>
    <row r="95" spans="1:7" x14ac:dyDescent="0.25">
      <c r="A95" s="4">
        <v>7</v>
      </c>
      <c r="B95" s="13" t="s">
        <v>85</v>
      </c>
      <c r="C95" s="11">
        <v>24</v>
      </c>
      <c r="D95" s="12"/>
      <c r="E95" s="11">
        <v>50</v>
      </c>
      <c r="F95" s="37"/>
      <c r="G95" s="12">
        <f t="shared" si="7"/>
        <v>0</v>
      </c>
    </row>
    <row r="96" spans="1:7" x14ac:dyDescent="0.25">
      <c r="A96" s="4">
        <v>8</v>
      </c>
      <c r="B96" s="12" t="s">
        <v>134</v>
      </c>
      <c r="C96" s="11" t="s">
        <v>136</v>
      </c>
      <c r="D96" s="12"/>
      <c r="E96" s="11" t="s">
        <v>136</v>
      </c>
      <c r="F96" s="37"/>
      <c r="G96" s="12" t="s">
        <v>136</v>
      </c>
    </row>
    <row r="97" spans="1:81" s="12" customFormat="1" x14ac:dyDescent="0.25">
      <c r="A97" s="4">
        <v>9</v>
      </c>
      <c r="B97" s="12" t="s">
        <v>86</v>
      </c>
      <c r="C97" s="11" t="s">
        <v>141</v>
      </c>
      <c r="E97" s="11">
        <v>10</v>
      </c>
      <c r="F97" s="37"/>
      <c r="G97" s="12">
        <f t="shared" si="7"/>
        <v>0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</row>
    <row r="98" spans="1:81" s="12" customFormat="1" ht="20.25" customHeight="1" x14ac:dyDescent="0.25">
      <c r="A98" s="4">
        <v>10</v>
      </c>
      <c r="B98" s="12" t="s">
        <v>87</v>
      </c>
      <c r="C98" s="11" t="s">
        <v>141</v>
      </c>
      <c r="E98" s="11">
        <v>10</v>
      </c>
      <c r="F98" s="37"/>
      <c r="G98" s="12">
        <f t="shared" si="7"/>
        <v>0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</row>
    <row r="99" spans="1:81" s="12" customFormat="1" ht="22.5" customHeight="1" x14ac:dyDescent="0.25">
      <c r="A99" s="4">
        <v>11</v>
      </c>
      <c r="B99" s="12" t="s">
        <v>88</v>
      </c>
      <c r="C99" s="11" t="s">
        <v>142</v>
      </c>
      <c r="E99" s="11">
        <v>10</v>
      </c>
      <c r="F99" s="37"/>
      <c r="G99" s="12">
        <f t="shared" si="7"/>
        <v>0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</row>
    <row r="100" spans="1:81" x14ac:dyDescent="0.25">
      <c r="A100" s="4">
        <v>12</v>
      </c>
      <c r="B100" s="13" t="s">
        <v>48</v>
      </c>
      <c r="C100" s="11">
        <v>1000</v>
      </c>
      <c r="D100" s="12"/>
      <c r="E100" s="11">
        <v>10</v>
      </c>
      <c r="F100" s="37"/>
      <c r="G100" s="12">
        <f t="shared" si="7"/>
        <v>0</v>
      </c>
    </row>
    <row r="101" spans="1:81" ht="36" x14ac:dyDescent="0.25">
      <c r="A101" s="4">
        <v>13</v>
      </c>
      <c r="B101" s="12" t="s">
        <v>70</v>
      </c>
      <c r="C101" s="32" t="s">
        <v>123</v>
      </c>
      <c r="D101" s="12" t="s">
        <v>74</v>
      </c>
      <c r="E101" s="11">
        <v>10</v>
      </c>
      <c r="F101" s="37"/>
      <c r="G101" s="12">
        <f t="shared" si="7"/>
        <v>0</v>
      </c>
    </row>
    <row r="102" spans="1:81" ht="32.25" customHeight="1" x14ac:dyDescent="0.25">
      <c r="A102" s="4">
        <v>14</v>
      </c>
      <c r="B102" s="12" t="s">
        <v>69</v>
      </c>
      <c r="C102" s="11" t="s">
        <v>160</v>
      </c>
      <c r="D102" s="12" t="s">
        <v>74</v>
      </c>
      <c r="E102" s="11">
        <v>50</v>
      </c>
      <c r="F102" s="37"/>
      <c r="G102" s="12">
        <f t="shared" si="7"/>
        <v>0</v>
      </c>
    </row>
    <row r="103" spans="1:81" x14ac:dyDescent="0.25">
      <c r="A103" s="4">
        <v>15</v>
      </c>
      <c r="B103" s="12" t="s">
        <v>72</v>
      </c>
      <c r="C103" s="11" t="s">
        <v>97</v>
      </c>
      <c r="D103" s="12"/>
      <c r="E103" s="11">
        <v>500</v>
      </c>
      <c r="F103" s="37"/>
      <c r="G103" s="12">
        <f t="shared" si="7"/>
        <v>0</v>
      </c>
    </row>
    <row r="104" spans="1:81" x14ac:dyDescent="0.25">
      <c r="A104" s="4">
        <v>16</v>
      </c>
      <c r="B104" s="12" t="s">
        <v>73</v>
      </c>
      <c r="C104" s="11" t="s">
        <v>97</v>
      </c>
      <c r="D104" s="12"/>
      <c r="E104" s="11">
        <v>600</v>
      </c>
      <c r="F104" s="37"/>
      <c r="G104" s="12">
        <f>F104*E104</f>
        <v>0</v>
      </c>
    </row>
    <row r="105" spans="1:81" x14ac:dyDescent="0.25">
      <c r="A105" s="4">
        <v>17</v>
      </c>
      <c r="B105" s="13" t="s">
        <v>33</v>
      </c>
      <c r="C105" s="25" t="s">
        <v>132</v>
      </c>
      <c r="D105" s="14"/>
      <c r="E105" s="11">
        <v>10</v>
      </c>
      <c r="F105" s="37"/>
      <c r="G105" s="12">
        <f t="shared" ref="G105:G106" si="8">F105*E105</f>
        <v>0</v>
      </c>
    </row>
    <row r="106" spans="1:81" ht="18.75" thickBot="1" x14ac:dyDescent="0.3">
      <c r="A106" s="4">
        <v>18</v>
      </c>
      <c r="B106" s="24" t="s">
        <v>34</v>
      </c>
      <c r="C106" s="35" t="s">
        <v>124</v>
      </c>
      <c r="D106" s="26"/>
      <c r="E106" s="16">
        <v>10</v>
      </c>
      <c r="F106" s="38"/>
      <c r="G106" s="12">
        <f t="shared" si="8"/>
        <v>0</v>
      </c>
    </row>
    <row r="107" spans="1:81" ht="18.75" thickBot="1" x14ac:dyDescent="0.3">
      <c r="A107" s="12"/>
      <c r="B107" s="1" t="s">
        <v>76</v>
      </c>
      <c r="C107" s="2"/>
      <c r="D107" s="3"/>
      <c r="E107" s="19"/>
      <c r="F107" s="39">
        <f>SUM(F89:F105)</f>
        <v>0</v>
      </c>
      <c r="G107" s="31">
        <f>SUM(G89:G106)</f>
        <v>0</v>
      </c>
    </row>
    <row r="121" ht="37.5" customHeight="1" x14ac:dyDescent="0.25"/>
  </sheetData>
  <mergeCells count="23">
    <mergeCell ref="A2:G2"/>
    <mergeCell ref="G3:G5"/>
    <mergeCell ref="H10:H11"/>
    <mergeCell ref="F8:F9"/>
    <mergeCell ref="A6:G7"/>
    <mergeCell ref="G8:G9"/>
    <mergeCell ref="E3:E5"/>
    <mergeCell ref="F3:F5"/>
    <mergeCell ref="B3:B5"/>
    <mergeCell ref="C3:C5"/>
    <mergeCell ref="A3:A5"/>
    <mergeCell ref="D3:D5"/>
    <mergeCell ref="B8:B9"/>
    <mergeCell ref="A8:A9"/>
    <mergeCell ref="C8:C9"/>
    <mergeCell ref="D8:D9"/>
    <mergeCell ref="E8:E9"/>
    <mergeCell ref="A65:G65"/>
    <mergeCell ref="B87:F87"/>
    <mergeCell ref="A88:G88"/>
    <mergeCell ref="A20:F20"/>
    <mergeCell ref="A21:G21"/>
    <mergeCell ref="B64:F6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Seminar Hakibbutzim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ציפי אדרי</dc:creator>
  <cp:lastModifiedBy>ציפי אדרי</cp:lastModifiedBy>
  <cp:lastPrinted>2022-10-24T12:20:39Z</cp:lastPrinted>
  <dcterms:created xsi:type="dcterms:W3CDTF">2018-12-03T06:56:54Z</dcterms:created>
  <dcterms:modified xsi:type="dcterms:W3CDTF">2022-12-13T12:09:03Z</dcterms:modified>
</cp:coreProperties>
</file>